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370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<sst xmlns="http://schemas.openxmlformats.org/spreadsheetml/2006/main" count="100" uniqueCount="100">
  <si>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</si>
  <si>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</si>
  <si>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</si>
  <si>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</si>
  <si>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</si>
  <si>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</si>
  <si>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</si>
  <si>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</si>
  <si>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</si>
  <si>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</si>
  <si>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</si>
  <si>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</si>
  <si>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</si>
  <si>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</si>
  <si>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</si>
  <si>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</si>
  <si>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</si>
  <si>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</si>
  <si>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</si>
  <si>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</si>
  <si>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</si>
  <si>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</si>
  <si>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</si>
  <si>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</si>
  <si>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</si>
  <si>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</si>
  <si>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</si>
  <si>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</si>
  <si>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</si>
  <si>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</si>
  <si>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</si>
  <si>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</si>
  <si>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</si>
  <si>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</si>
  <si>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</si>
  <si>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</si>
  <si>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</si>
  <si>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</si>
  <si>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</si>
  <si>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</si>
  <si>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</si>
  <si>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</si>
  <si>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</si>
  <si>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</si>
  <si>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</si>
  <si>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</si>
  <si>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</si>
  <si>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</si>
  <si>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</si>
  <si>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</si>
  <si>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</si>
  <si>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</si>
  <si>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</si>
  <si>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</si>
  <si>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</si>
  <si>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</si>
  <si>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</si>
  <si>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</si>
  <si>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</si>
  <si>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</si>
  <si>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</si>
  <si>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</si>
  <si>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</si>
  <si>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</si>
  <si>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</si>
  <si>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</si>
  <si>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</si>
  <si>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</si>
  <si>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</si>
  <si>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</si>
  <si>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</si>
  <si>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</si>
  <si>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</si>
  <si>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</si>
  <si>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</si>
  <si>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</si>
  <si>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</si>
  <si>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</si>
  <si>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</si>
  <si>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</si>
  <si>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</si>
  <si>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</si>
  <si>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</si>
  <si>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</si>
  <si>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</si>
  <si>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</si>
  <si>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</si>
  <si>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</si>
  <si>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</si>
  <si>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</si>
  <si>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</si>
  <si>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</si>
  <si>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</si>
  <si>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</si>
  <si>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</si>
  <si>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2020 г</t>
  </si>
  <si>
    <t>Кассовое исполнение за  2020г.</t>
  </si>
  <si>
    <t xml:space="preserve"> РАСХОДЫ БЮДЖЕТА МР "Лакский район"  за  2020 г.</t>
  </si>
  <si>
    <t xml:space="preserve">              к решению собрании депутатов № 12.1</t>
  </si>
  <si>
    <t xml:space="preserve">              от 16 июня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</si>
</sst>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9" fontId="27" fillId="0" borderId="10" xfId="55" applyFont="1" applyBorder="1" applyAlignment="1">
      <alignment/>
    </xf>
    <xf numFmtId="164" fontId="27" fillId="0" borderId="10" xfId="55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55" applyNumberFormat="1" applyFont="1" applyBorder="1" applyAlignment="1">
      <alignment/>
    </xf>
    <xf numFmtId="165" fontId="27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27" fillId="0" borderId="0" xfId="0" applyFont="1" applyBorder="1" applyAlignment="1">
      <alignment/>
    </xf>
    <xf numFmtId="9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35.8515625" style="0" customWidth="1"/>
    <col min="2" max="2" width="10.28125" style="0" customWidth="1"/>
    <col min="3" max="3" width="12.28125" style="0" customWidth="1"/>
    <col min="4" max="4" width="15.00390625" style="0" customWidth="1"/>
    <col min="5" max="5" width="13.7109375" style="0" customWidth="1"/>
  </cols>
  <sheetData>
    <row r="1" ht="15">
      <c r="C1" t="s">
        <v>0</v>
      </c>
    </row>
    <row r="2" ht="15">
      <c r="B2" t="s">
        <v>98</v>
      </c>
    </row>
    <row r="3" ht="15">
      <c r="B3" t="s">
        <v>99</v>
      </c>
    </row>
    <row r="4" spans="1:5" ht="15.75">
      <c r="A4" s="4" t="s">
        <v>97</v>
      </c>
      <c r="B4" s="4"/>
      <c r="C4" s="4"/>
      <c r="D4" s="4"/>
      <c r="E4" s="4"/>
    </row>
    <row r="6" ht="7.5" customHeight="1"/>
    <row r="7" spans="1:7" ht="84" customHeight="1">
      <c r="A7" s="1" t="s">
        <v>1</v>
      </c>
      <c r="B7" s="2" t="s">
        <v>2</v>
      </c>
      <c r="C7" s="2" t="s">
        <v>95</v>
      </c>
      <c r="D7" s="2" t="s">
        <v>96</v>
      </c>
      <c r="E7" s="2" t="s">
        <v>3</v>
      </c>
      <c r="F7" s="25"/>
      <c r="G7" s="20"/>
    </row>
    <row r="8" spans="1:7" s="8" customFormat="1" ht="15">
      <c r="A8" s="5" t="s">
        <v>4</v>
      </c>
      <c r="B8" s="6" t="s">
        <v>5</v>
      </c>
      <c r="C8" s="7">
        <v>56920.4</v>
      </c>
      <c r="D8" s="7">
        <v>56006.8</v>
      </c>
      <c r="E8" s="14">
        <f>SUM(D8/C8)</f>
        <v>0.9839495154637002</v>
      </c>
      <c r="F8" s="21"/>
      <c r="G8" s="22"/>
    </row>
    <row r="9" spans="1:7" ht="45">
      <c r="A9" s="9" t="s">
        <v>6</v>
      </c>
      <c r="B9" s="10" t="s">
        <v>7</v>
      </c>
      <c r="C9" s="11">
        <v>11137.2</v>
      </c>
      <c r="D9" s="11">
        <v>10921.1</v>
      </c>
      <c r="E9" s="14">
        <f>SUM(D9/C9)</f>
        <v>0.9805965592788133</v>
      </c>
      <c r="F9" s="23"/>
      <c r="G9" s="22"/>
    </row>
    <row r="10" spans="1:7" ht="60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5">
      <c r="A11" s="9" t="s">
        <v>10</v>
      </c>
      <c r="B11" s="10" t="s">
        <v>11</v>
      </c>
      <c r="C11" s="11">
        <v>27022.3</v>
      </c>
      <c r="D11" s="11">
        <v>26791.8</v>
      </c>
      <c r="E11" s="14">
        <f aca="true" t="shared" si="0" ref="E11:E49">SUM(D11/C11)</f>
        <v>0.9914700081044174</v>
      </c>
      <c r="F11" s="23"/>
      <c r="G11" s="22"/>
    </row>
    <row r="12" spans="1:7" ht="15">
      <c r="A12" s="9" t="s">
        <v>86</v>
      </c>
      <c r="B12" s="10" t="s">
        <v>87</v>
      </c>
      <c r="C12" s="11">
        <v>0.7</v>
      </c>
      <c r="D12" s="11">
        <v>0</v>
      </c>
      <c r="E12" s="14">
        <f t="shared" si="0"/>
        <v>0</v>
      </c>
      <c r="F12" s="23"/>
      <c r="G12" s="22"/>
    </row>
    <row r="13" spans="1:7" ht="45">
      <c r="A13" s="9" t="s">
        <v>12</v>
      </c>
      <c r="B13" s="10" t="s">
        <v>13</v>
      </c>
      <c r="C13" s="11">
        <v>3883.6</v>
      </c>
      <c r="D13" s="11">
        <v>3616.5</v>
      </c>
      <c r="E13" s="14">
        <f t="shared" si="0"/>
        <v>0.9312236069626121</v>
      </c>
      <c r="F13" s="23"/>
      <c r="G13" s="22"/>
    </row>
    <row r="14" spans="1:7" ht="30">
      <c r="A14" s="9" t="s">
        <v>14</v>
      </c>
      <c r="B14" s="10" t="s">
        <v>15</v>
      </c>
      <c r="C14" s="11">
        <v>2500</v>
      </c>
      <c r="D14" s="11">
        <v>2500</v>
      </c>
      <c r="E14" s="14">
        <f t="shared" si="0"/>
        <v>1</v>
      </c>
      <c r="F14" s="23"/>
      <c r="G14" s="22"/>
    </row>
    <row r="15" spans="1:7" ht="15">
      <c r="A15" s="9" t="s">
        <v>88</v>
      </c>
      <c r="B15" s="10" t="s">
        <v>83</v>
      </c>
      <c r="C15" s="11"/>
      <c r="D15" s="11"/>
      <c r="E15" s="14" t="e">
        <f t="shared" si="0"/>
        <v>#DIV/0!</v>
      </c>
      <c r="F15" s="23"/>
      <c r="G15" s="22"/>
    </row>
    <row r="16" spans="1:7" ht="30">
      <c r="A16" s="9" t="s">
        <v>16</v>
      </c>
      <c r="B16" s="10" t="s">
        <v>17</v>
      </c>
      <c r="C16" s="11">
        <v>12376.6</v>
      </c>
      <c r="D16" s="11">
        <v>12177.4</v>
      </c>
      <c r="E16" s="14">
        <f t="shared" si="0"/>
        <v>0.9839051112583423</v>
      </c>
      <c r="F16" s="23"/>
      <c r="G16" s="22"/>
    </row>
    <row r="17" spans="1:7" s="8" customFormat="1" ht="15">
      <c r="A17" s="5" t="s">
        <v>18</v>
      </c>
      <c r="B17" s="6" t="s">
        <v>19</v>
      </c>
      <c r="C17" s="7">
        <v>1684</v>
      </c>
      <c r="D17" s="7">
        <v>1684</v>
      </c>
      <c r="E17" s="14">
        <f t="shared" si="0"/>
        <v>1</v>
      </c>
      <c r="F17" s="21"/>
      <c r="G17" s="22"/>
    </row>
    <row r="18" spans="1:7" ht="30">
      <c r="A18" s="2" t="s">
        <v>20</v>
      </c>
      <c r="B18" s="3" t="s">
        <v>21</v>
      </c>
      <c r="C18" s="1">
        <v>1684</v>
      </c>
      <c r="D18" s="1">
        <v>1684</v>
      </c>
      <c r="E18" s="14">
        <f t="shared" si="0"/>
        <v>1</v>
      </c>
      <c r="F18" s="23"/>
      <c r="G18" s="22"/>
    </row>
    <row r="19" spans="1:7" s="8" customFormat="1" ht="30">
      <c r="A19" s="5" t="s">
        <v>22</v>
      </c>
      <c r="B19" s="6" t="s">
        <v>23</v>
      </c>
      <c r="C19" s="7">
        <v>2758</v>
      </c>
      <c r="D19" s="7">
        <v>2758</v>
      </c>
      <c r="E19" s="14">
        <f t="shared" si="0"/>
        <v>1</v>
      </c>
      <c r="F19" s="21"/>
      <c r="G19" s="22"/>
    </row>
    <row r="20" spans="1:7" s="8" customFormat="1" ht="15">
      <c r="A20" s="15" t="s">
        <v>81</v>
      </c>
      <c r="B20" s="16" t="s">
        <v>82</v>
      </c>
      <c r="C20" s="17"/>
      <c r="D20" s="17"/>
      <c r="E20" s="18"/>
      <c r="F20" s="21"/>
      <c r="G20" s="22"/>
    </row>
    <row r="21" spans="1:7" ht="60">
      <c r="A21" s="9" t="s">
        <v>24</v>
      </c>
      <c r="B21" s="10" t="s">
        <v>25</v>
      </c>
      <c r="C21" s="11">
        <v>2758</v>
      </c>
      <c r="D21" s="11">
        <v>2758</v>
      </c>
      <c r="E21" s="14">
        <f t="shared" si="0"/>
        <v>1</v>
      </c>
      <c r="F21" s="23"/>
      <c r="G21" s="22"/>
    </row>
    <row r="22" spans="1:7" s="8" customFormat="1" ht="15">
      <c r="A22" s="5" t="s">
        <v>26</v>
      </c>
      <c r="B22" s="6" t="s">
        <v>27</v>
      </c>
      <c r="C22" s="7">
        <v>41201.8</v>
      </c>
      <c r="D22" s="7">
        <v>13004.4</v>
      </c>
      <c r="E22" s="14">
        <f t="shared" si="0"/>
        <v>0.3156269871704634</v>
      </c>
      <c r="F22" s="21"/>
      <c r="G22" s="22"/>
    </row>
    <row r="23" spans="1:7" s="12" customFormat="1" ht="20.25" customHeight="1">
      <c r="A23" s="9" t="s">
        <v>28</v>
      </c>
      <c r="B23" s="10" t="s">
        <v>29</v>
      </c>
      <c r="C23" s="11">
        <v>4343.8</v>
      </c>
      <c r="D23" s="11">
        <v>4305</v>
      </c>
      <c r="E23" s="14">
        <f t="shared" si="0"/>
        <v>0.9910677287167917</v>
      </c>
      <c r="F23" s="24"/>
      <c r="G23" s="22"/>
    </row>
    <row r="24" spans="1:7" s="12" customFormat="1" ht="29.25" customHeight="1">
      <c r="A24" s="9" t="s">
        <v>84</v>
      </c>
      <c r="B24" s="10" t="s">
        <v>85</v>
      </c>
      <c r="C24" s="11">
        <v>34918.6</v>
      </c>
      <c r="D24" s="11">
        <v>8260.1</v>
      </c>
      <c r="E24" s="14">
        <f t="shared" si="0"/>
        <v>0.23655301186187305</v>
      </c>
      <c r="F24" s="24"/>
      <c r="G24" s="22"/>
    </row>
    <row r="25" spans="1:7" s="12" customFormat="1" ht="29.25" customHeight="1">
      <c r="A25" s="9" t="s">
        <v>89</v>
      </c>
      <c r="B25" s="10" t="s">
        <v>90</v>
      </c>
      <c r="C25" s="11">
        <v>1939.4</v>
      </c>
      <c r="D25" s="11">
        <v>439.4</v>
      </c>
      <c r="E25" s="14">
        <f t="shared" si="0"/>
        <v>0.2265649169846344</v>
      </c>
      <c r="F25" s="24"/>
      <c r="G25" s="22"/>
    </row>
    <row r="26" spans="1:7" s="8" customFormat="1" ht="15">
      <c r="A26" s="5" t="s">
        <v>30</v>
      </c>
      <c r="B26" s="6" t="s">
        <v>31</v>
      </c>
      <c r="C26" s="7">
        <v>73495.3</v>
      </c>
      <c r="D26" s="7">
        <v>53735.9</v>
      </c>
      <c r="E26" s="14">
        <f t="shared" si="0"/>
        <v>0.731147433917543</v>
      </c>
      <c r="F26" s="21"/>
      <c r="G26" s="22"/>
    </row>
    <row r="27" spans="1:7" ht="15">
      <c r="A27" s="9" t="s">
        <v>32</v>
      </c>
      <c r="B27" s="10" t="s">
        <v>33</v>
      </c>
      <c r="C27" s="11"/>
      <c r="D27" s="11"/>
      <c r="E27" s="14"/>
      <c r="F27" s="23"/>
      <c r="G27" s="22"/>
    </row>
    <row r="28" spans="1:7" ht="15">
      <c r="A28" s="9" t="s">
        <v>34</v>
      </c>
      <c r="B28" s="10" t="s">
        <v>35</v>
      </c>
      <c r="C28" s="11">
        <v>54085</v>
      </c>
      <c r="D28" s="11">
        <v>35541.5</v>
      </c>
      <c r="E28" s="14">
        <f t="shared" si="0"/>
        <v>0.6571415364703707</v>
      </c>
      <c r="F28" s="23"/>
      <c r="G28" s="22"/>
    </row>
    <row r="29" spans="1:7" ht="15">
      <c r="A29" s="9" t="s">
        <v>36</v>
      </c>
      <c r="B29" s="10" t="s">
        <v>37</v>
      </c>
      <c r="C29" s="11">
        <v>13059</v>
      </c>
      <c r="D29" s="11">
        <v>12110.4</v>
      </c>
      <c r="E29" s="14">
        <f t="shared" si="0"/>
        <v>0.9273604410751206</v>
      </c>
      <c r="F29" s="23"/>
      <c r="G29" s="22"/>
    </row>
    <row r="30" spans="1:7" ht="45">
      <c r="A30" s="9" t="s">
        <v>38</v>
      </c>
      <c r="B30" s="10" t="s">
        <v>39</v>
      </c>
      <c r="C30" s="11">
        <v>6351.3</v>
      </c>
      <c r="D30" s="11">
        <v>6084</v>
      </c>
      <c r="E30" s="14">
        <f t="shared" si="0"/>
        <v>0.9579141278163525</v>
      </c>
      <c r="F30" s="23"/>
      <c r="G30" s="22"/>
    </row>
    <row r="31" spans="1:7" s="8" customFormat="1" ht="15">
      <c r="A31" s="5" t="s">
        <v>40</v>
      </c>
      <c r="B31" s="6" t="s">
        <v>41</v>
      </c>
      <c r="C31" s="7">
        <v>256686.1</v>
      </c>
      <c r="D31" s="7">
        <v>251600.5</v>
      </c>
      <c r="E31" s="14">
        <f t="shared" si="0"/>
        <v>0.9801874741172194</v>
      </c>
      <c r="F31" s="21"/>
      <c r="G31" s="22"/>
    </row>
    <row r="32" spans="1:7" ht="15">
      <c r="A32" s="9" t="s">
        <v>42</v>
      </c>
      <c r="B32" s="10" t="s">
        <v>43</v>
      </c>
      <c r="C32" s="11">
        <v>25928.6</v>
      </c>
      <c r="D32" s="11">
        <v>25452.2</v>
      </c>
      <c r="E32" s="14">
        <f t="shared" si="0"/>
        <v>0.9816264665273097</v>
      </c>
      <c r="F32" s="23"/>
      <c r="G32" s="22"/>
    </row>
    <row r="33" spans="1:7" ht="15">
      <c r="A33" s="9" t="s">
        <v>44</v>
      </c>
      <c r="B33" s="10" t="s">
        <v>45</v>
      </c>
      <c r="C33" s="11">
        <v>207841.7</v>
      </c>
      <c r="D33" s="11">
        <v>203348</v>
      </c>
      <c r="E33" s="14">
        <f t="shared" si="0"/>
        <v>0.9783792184147839</v>
      </c>
      <c r="F33" s="23"/>
      <c r="G33" s="22"/>
    </row>
    <row r="34" spans="1:7" ht="30">
      <c r="A34" s="9" t="s">
        <v>91</v>
      </c>
      <c r="B34" s="10" t="s">
        <v>92</v>
      </c>
      <c r="C34" s="11">
        <v>14892.6</v>
      </c>
      <c r="D34" s="11">
        <v>14892.6</v>
      </c>
      <c r="E34" s="14">
        <f t="shared" si="0"/>
        <v>1</v>
      </c>
      <c r="F34" s="23"/>
      <c r="G34" s="22"/>
    </row>
    <row r="35" spans="1:7" ht="30">
      <c r="A35" s="9" t="s">
        <v>46</v>
      </c>
      <c r="B35" s="10" t="s">
        <v>47</v>
      </c>
      <c r="C35" s="11">
        <v>185</v>
      </c>
      <c r="D35" s="11">
        <v>170</v>
      </c>
      <c r="E35" s="14">
        <f t="shared" si="0"/>
        <v>0.918918918918919</v>
      </c>
      <c r="F35" s="23"/>
      <c r="G35" s="22"/>
    </row>
    <row r="36" spans="1:7" ht="30">
      <c r="A36" s="9" t="s">
        <v>48</v>
      </c>
      <c r="B36" s="10" t="s">
        <v>49</v>
      </c>
      <c r="C36" s="11">
        <v>7838.2</v>
      </c>
      <c r="D36" s="11">
        <v>7737.7</v>
      </c>
      <c r="E36" s="14">
        <f t="shared" si="0"/>
        <v>0.9871781786634687</v>
      </c>
      <c r="F36" s="23"/>
      <c r="G36" s="22"/>
    </row>
    <row r="37" spans="1:7" s="8" customFormat="1" ht="15">
      <c r="A37" s="5" t="s">
        <v>50</v>
      </c>
      <c r="B37" s="6" t="s">
        <v>51</v>
      </c>
      <c r="C37" s="7">
        <v>38290.9</v>
      </c>
      <c r="D37" s="7">
        <v>35478.7</v>
      </c>
      <c r="E37" s="14">
        <f t="shared" si="0"/>
        <v>0.9265569626203614</v>
      </c>
      <c r="F37" s="21"/>
      <c r="G37" s="22"/>
    </row>
    <row r="38" spans="1:7" ht="15">
      <c r="A38" s="9" t="s">
        <v>52</v>
      </c>
      <c r="B38" s="10" t="s">
        <v>53</v>
      </c>
      <c r="C38" s="11">
        <v>37216.7</v>
      </c>
      <c r="D38" s="11">
        <v>34404.5</v>
      </c>
      <c r="E38" s="14">
        <f t="shared" si="0"/>
        <v>0.9244371478395452</v>
      </c>
      <c r="F38" s="23"/>
      <c r="G38" s="22"/>
    </row>
    <row r="39" spans="1:7" ht="30">
      <c r="A39" s="9" t="s">
        <v>54</v>
      </c>
      <c r="B39" s="10" t="s">
        <v>55</v>
      </c>
      <c r="C39" s="11">
        <v>1074.2</v>
      </c>
      <c r="D39" s="11">
        <v>1074.2</v>
      </c>
      <c r="E39" s="14">
        <f t="shared" si="0"/>
        <v>1</v>
      </c>
      <c r="F39" s="23"/>
      <c r="G39" s="22"/>
    </row>
    <row r="40" spans="1:7" s="8" customFormat="1" ht="15">
      <c r="A40" s="5" t="s">
        <v>56</v>
      </c>
      <c r="B40" s="6" t="s">
        <v>57</v>
      </c>
      <c r="C40" s="7">
        <v>4547</v>
      </c>
      <c r="D40" s="7">
        <v>4406.9</v>
      </c>
      <c r="E40" s="14">
        <f t="shared" si="0"/>
        <v>0.9691884759181877</v>
      </c>
      <c r="F40" s="21"/>
      <c r="G40" s="22"/>
    </row>
    <row r="41" spans="1:7" ht="15">
      <c r="A41" s="9" t="s">
        <v>58</v>
      </c>
      <c r="B41" s="10" t="s">
        <v>59</v>
      </c>
      <c r="C41" s="11">
        <v>2000</v>
      </c>
      <c r="D41" s="11">
        <v>2000</v>
      </c>
      <c r="E41" s="14">
        <f t="shared" si="0"/>
        <v>1</v>
      </c>
      <c r="F41" s="23"/>
      <c r="G41" s="22"/>
    </row>
    <row r="42" spans="1:7" ht="15">
      <c r="A42" s="9" t="s">
        <v>60</v>
      </c>
      <c r="B42" s="10" t="s">
        <v>61</v>
      </c>
      <c r="C42" s="11">
        <v>2547</v>
      </c>
      <c r="D42" s="11">
        <v>2406.9</v>
      </c>
      <c r="E42" s="14">
        <f t="shared" si="0"/>
        <v>0.9449941107184924</v>
      </c>
      <c r="F42" s="23"/>
      <c r="G42" s="22"/>
    </row>
    <row r="43" spans="1:7" s="8" customFormat="1" ht="15">
      <c r="A43" s="5" t="s">
        <v>62</v>
      </c>
      <c r="B43" s="6" t="s">
        <v>63</v>
      </c>
      <c r="C43" s="7">
        <v>185</v>
      </c>
      <c r="D43" s="7">
        <v>170</v>
      </c>
      <c r="E43" s="13">
        <f t="shared" si="0"/>
        <v>0.918918918918919</v>
      </c>
      <c r="F43" s="21"/>
      <c r="G43" s="22"/>
    </row>
    <row r="44" spans="1:7" s="8" customFormat="1" ht="15">
      <c r="A44" s="2" t="s">
        <v>93</v>
      </c>
      <c r="B44" s="3" t="s">
        <v>94</v>
      </c>
      <c r="C44" s="17"/>
      <c r="D44" s="7"/>
      <c r="E44" s="13"/>
      <c r="F44" s="21"/>
      <c r="G44" s="22"/>
    </row>
    <row r="45" spans="1:7" ht="15">
      <c r="A45" s="9" t="s">
        <v>64</v>
      </c>
      <c r="B45" s="10" t="s">
        <v>65</v>
      </c>
      <c r="C45" s="11">
        <v>185</v>
      </c>
      <c r="D45" s="11">
        <v>170</v>
      </c>
      <c r="E45" s="13">
        <f t="shared" si="0"/>
        <v>0.918918918918919</v>
      </c>
      <c r="F45" s="23"/>
      <c r="G45" s="22"/>
    </row>
    <row r="46" spans="1:7" s="8" customFormat="1" ht="15">
      <c r="A46" s="5" t="s">
        <v>66</v>
      </c>
      <c r="B46" s="6" t="s">
        <v>67</v>
      </c>
      <c r="C46" s="7">
        <v>3009.1</v>
      </c>
      <c r="D46" s="7">
        <v>3005.5</v>
      </c>
      <c r="E46" s="13">
        <f t="shared" si="0"/>
        <v>0.9988036289920574</v>
      </c>
      <c r="F46" s="21"/>
      <c r="G46" s="22"/>
    </row>
    <row r="47" spans="1:7" ht="30">
      <c r="A47" s="9" t="s">
        <v>68</v>
      </c>
      <c r="B47" s="10" t="s">
        <v>69</v>
      </c>
      <c r="C47" s="11">
        <v>3009.1</v>
      </c>
      <c r="D47" s="11">
        <v>3005.5</v>
      </c>
      <c r="E47" s="13">
        <f t="shared" si="0"/>
        <v>0.9988036289920574</v>
      </c>
      <c r="F47" s="23"/>
      <c r="G47" s="22"/>
    </row>
    <row r="48" spans="1:7" s="8" customFormat="1" ht="30">
      <c r="A48" s="5" t="s">
        <v>70</v>
      </c>
      <c r="B48" s="6" t="s">
        <v>71</v>
      </c>
      <c r="C48" s="7">
        <v>27</v>
      </c>
      <c r="D48" s="7">
        <v>27</v>
      </c>
      <c r="E48" s="13">
        <f t="shared" si="0"/>
        <v>1</v>
      </c>
      <c r="F48" s="21"/>
      <c r="G48" s="22"/>
    </row>
    <row r="49" spans="1:7" ht="45">
      <c r="A49" s="9" t="s">
        <v>72</v>
      </c>
      <c r="B49" s="10" t="s">
        <v>73</v>
      </c>
      <c r="C49" s="11">
        <v>27</v>
      </c>
      <c r="D49" s="11">
        <v>27</v>
      </c>
      <c r="E49" s="13">
        <f t="shared" si="0"/>
        <v>1</v>
      </c>
      <c r="F49" s="23"/>
      <c r="G49" s="22"/>
    </row>
    <row r="50" spans="1:7" s="8" customFormat="1" ht="60">
      <c r="A50" s="5" t="s">
        <v>74</v>
      </c>
      <c r="B50" s="6" t="s">
        <v>75</v>
      </c>
      <c r="C50" s="7"/>
      <c r="D50" s="7"/>
      <c r="E50" s="13"/>
      <c r="F50" s="21"/>
      <c r="G50" s="22"/>
    </row>
    <row r="51" spans="1:7" ht="45">
      <c r="A51" s="9" t="s">
        <v>76</v>
      </c>
      <c r="B51" s="10" t="s">
        <v>77</v>
      </c>
      <c r="C51" s="11"/>
      <c r="D51" s="11"/>
      <c r="E51" s="13"/>
      <c r="F51" s="23"/>
      <c r="G51" s="22"/>
    </row>
    <row r="52" spans="1:7" ht="30">
      <c r="A52" s="2" t="s">
        <v>78</v>
      </c>
      <c r="B52" s="3" t="s">
        <v>79</v>
      </c>
      <c r="C52" s="1"/>
      <c r="D52" s="1"/>
      <c r="E52" s="13"/>
      <c r="F52" s="23"/>
      <c r="G52" s="22"/>
    </row>
    <row r="53" spans="1:7" s="8" customFormat="1" ht="15">
      <c r="A53" s="7" t="s">
        <v>80</v>
      </c>
      <c r="B53" s="6">
        <v>9600</v>
      </c>
      <c r="C53" s="7">
        <f>C8+C17+C19+C22+C26+C31+C37+C40+C43+C46+C48+C50+C52</f>
        <v>478804.6</v>
      </c>
      <c r="D53" s="7">
        <f>D8+D17+D19+D22+D26+D31+D37+D40+D43+D46+D48+D50+D52</f>
        <v>421877.7</v>
      </c>
      <c r="E53" s="19">
        <f>D53/C53*100</f>
        <v>88.1106196557009</v>
      </c>
      <c r="F53" s="21"/>
      <c r="G53" s="22"/>
    </row>
    <row r="59" ht="15">
      <c r="F59" s="23"/>
    </row>
    <row r="60" ht="15">
      <c r="F60" s="23"/>
    </row>
  </sheetData>
  <sheetProtection/>
  <printOptions/>
  <pageMargins left="0.52" right="0.28" top="0.75" bottom="0.75" header="0.51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2021-01-26T07:28:46Z</cp:lastPrinted>
  <dcterms:created xsi:type="dcterms:W3CDTF">2013-10-21T06:54:29Z</dcterms:created>
  <dcterms:modified xsi:type="dcterms:W3CDTF">2021-06-22T07:24:18Z</dcterms:modified>
  <cp:category/>
  <cp:version/>
  <cp:contentType/>
  <cp:contentStatus/>
</cp:coreProperties>
</file>